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\Documents\"/>
    </mc:Choice>
  </mc:AlternateContent>
  <bookViews>
    <workbookView xWindow="0" yWindow="0" windowWidth="38400" windowHeight="17610"/>
  </bookViews>
  <sheets>
    <sheet name="Tabelle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E33" i="1" s="1"/>
  <c r="F33" i="1" s="1"/>
  <c r="G33" i="1" s="1"/>
  <c r="H33" i="1" s="1"/>
  <c r="I33" i="1" s="1"/>
  <c r="H24" i="1"/>
  <c r="I24" i="1"/>
  <c r="J24" i="1" s="1"/>
  <c r="K24" i="1" s="1"/>
  <c r="L24" i="1" s="1"/>
  <c r="M24" i="1" s="1"/>
  <c r="N24" i="1" s="1"/>
  <c r="O24" i="1" s="1"/>
  <c r="P24" i="1" s="1"/>
  <c r="Q24" i="1" s="1"/>
  <c r="G24" i="1"/>
  <c r="E15" i="1"/>
  <c r="F15" i="1" s="1"/>
  <c r="B6" i="1"/>
  <c r="C6" i="1" s="1"/>
  <c r="D6" i="1" s="1"/>
  <c r="E6" i="1" s="1"/>
  <c r="F6" i="1" s="1"/>
  <c r="E35" i="1" l="1"/>
  <c r="H35" i="1"/>
  <c r="G35" i="1"/>
  <c r="F35" i="1"/>
  <c r="I35" i="1"/>
  <c r="J33" i="1"/>
  <c r="G6" i="1"/>
  <c r="F8" i="1"/>
  <c r="G15" i="1"/>
  <c r="F17" i="1"/>
  <c r="J35" i="1" l="1"/>
  <c r="K33" i="1"/>
  <c r="H6" i="1"/>
  <c r="G8" i="1"/>
  <c r="H15" i="1"/>
  <c r="G17" i="1"/>
  <c r="K35" i="1" l="1"/>
  <c r="L33" i="1"/>
  <c r="I6" i="1"/>
  <c r="H8" i="1"/>
  <c r="H17" i="1"/>
  <c r="I15" i="1"/>
  <c r="L35" i="1" l="1"/>
  <c r="M33" i="1"/>
  <c r="I26" i="1"/>
  <c r="J6" i="1"/>
  <c r="I8" i="1"/>
  <c r="I17" i="1"/>
  <c r="J15" i="1"/>
  <c r="M35" i="1" l="1"/>
  <c r="N33" i="1"/>
  <c r="J26" i="1"/>
  <c r="K6" i="1"/>
  <c r="J8" i="1"/>
  <c r="K15" i="1"/>
  <c r="J17" i="1"/>
  <c r="N35" i="1" l="1"/>
  <c r="O33" i="1"/>
  <c r="K26" i="1"/>
  <c r="L6" i="1"/>
  <c r="K8" i="1"/>
  <c r="L15" i="1"/>
  <c r="K17" i="1"/>
  <c r="O35" i="1" l="1"/>
  <c r="P33" i="1"/>
  <c r="L26" i="1"/>
  <c r="M6" i="1"/>
  <c r="L8" i="1"/>
  <c r="L17" i="1"/>
  <c r="M15" i="1"/>
  <c r="P35" i="1" l="1"/>
  <c r="Q33" i="1"/>
  <c r="M26" i="1"/>
  <c r="N6" i="1"/>
  <c r="M8" i="1"/>
  <c r="M17" i="1"/>
  <c r="N15" i="1"/>
  <c r="N26" i="1" l="1"/>
  <c r="O6" i="1"/>
  <c r="N8" i="1"/>
  <c r="O15" i="1"/>
  <c r="N17" i="1"/>
  <c r="O26" i="1" l="1"/>
  <c r="P6" i="1"/>
  <c r="O8" i="1"/>
  <c r="P15" i="1"/>
  <c r="O17" i="1"/>
  <c r="P26" i="1" l="1"/>
  <c r="Q6" i="1"/>
  <c r="P8" i="1"/>
  <c r="P17" i="1"/>
  <c r="Q15" i="1"/>
</calcChain>
</file>

<file path=xl/sharedStrings.xml><?xml version="1.0" encoding="utf-8"?>
<sst xmlns="http://schemas.openxmlformats.org/spreadsheetml/2006/main" count="24" uniqueCount="9">
  <si>
    <t>Neuzulassungen</t>
  </si>
  <si>
    <t>KFZ-Bestand</t>
  </si>
  <si>
    <t>Anteil</t>
  </si>
  <si>
    <t>Zwischensumme</t>
  </si>
  <si>
    <t>Jahr</t>
  </si>
  <si>
    <t>Toyota Prius</t>
  </si>
  <si>
    <t>BMW 1er</t>
  </si>
  <si>
    <t>Toyota Auris</t>
  </si>
  <si>
    <t>Mercedes A-Klasse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</si>
</sst>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 applyBorder="1"/>
    <xf numFmtId="0" fontId="0" fillId="0" borderId="1" xfId="0" applyFill="1" applyBorder="1"/>
    <xf numFmtId="3" fontId="2" fillId="0" borderId="1" xfId="0" applyNumberFormat="1" applyFont="1" applyFill="1" applyBorder="1" applyAlignment="1">
      <alignment vertical="center" wrapText="1"/>
    </xf>
    <xf numFmtId="10" fontId="0" fillId="0" borderId="1" xfId="0" applyNumberFormat="1" applyFill="1" applyBorder="1"/>
    <xf numFmtId="0" fontId="0" fillId="0" borderId="3" xfId="0" applyFill="1" applyBorder="1"/>
    <xf numFmtId="0" fontId="2" fillId="0" borderId="3" xfId="0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0" fontId="0" fillId="0" borderId="2" xfId="0" applyFill="1" applyBorder="1"/>
    <xf numFmtId="0" fontId="0" fillId="0" borderId="5" xfId="0" applyFill="1" applyBorder="1"/>
    <xf numFmtId="3" fontId="0" fillId="0" borderId="1" xfId="0" applyNumberFormat="1" applyFill="1" applyBorder="1"/>
    <xf numFmtId="3" fontId="2" fillId="0" borderId="4" xfId="0" applyNumberFormat="1" applyFont="1" applyFill="1" applyBorder="1" applyAlignment="1">
      <alignment vertical="center" wrapText="1"/>
    </xf>
    <xf numFmtId="3" fontId="2" fillId="0" borderId="5" xfId="0" applyNumberFormat="1" applyFont="1" applyFill="1" applyBorder="1" applyAlignment="1">
      <alignment vertical="center" wrapText="1"/>
    </xf>
    <xf numFmtId="3" fontId="0" fillId="0" borderId="5" xfId="0" applyNumberFormat="1" applyFill="1" applyBorder="1"/>
    <xf numFmtId="0" fontId="1" fillId="0" borderId="0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5"/>
  <sheetViews>
    <sheetView tabSelected="1" workbookViewId="0"/>
  </sheetViews>
  <sheetFormatPr baseColWidth="10" defaultRowHeight="15" x14ac:dyDescent="0.25"/>
  <cols>
    <col min="1" max="1" width="15.5703125" style="1" bestFit="1" customWidth="1"/>
    <col min="2" max="16384" width="11.42578125" style="1"/>
  </cols>
  <sheetData>
    <row r="2" spans="1:17" x14ac:dyDescent="0.25">
      <c r="A2" s="14" t="s">
        <v>5</v>
      </c>
    </row>
    <row r="4" spans="1:17" ht="15.75" thickBot="1" x14ac:dyDescent="0.3">
      <c r="A4" s="8" t="s">
        <v>4</v>
      </c>
      <c r="B4" s="8">
        <v>2001</v>
      </c>
      <c r="C4" s="8">
        <v>2002</v>
      </c>
      <c r="D4" s="8">
        <v>2003</v>
      </c>
      <c r="E4" s="8">
        <v>2004</v>
      </c>
      <c r="F4" s="8">
        <v>2005</v>
      </c>
      <c r="G4" s="8">
        <v>2006</v>
      </c>
      <c r="H4" s="8">
        <v>2007</v>
      </c>
      <c r="I4" s="8">
        <v>2008</v>
      </c>
      <c r="J4" s="8">
        <v>2009</v>
      </c>
      <c r="K4" s="8">
        <v>2010</v>
      </c>
      <c r="L4" s="8">
        <v>2011</v>
      </c>
      <c r="M4" s="8">
        <v>2012</v>
      </c>
      <c r="N4" s="8">
        <v>2013</v>
      </c>
      <c r="O4" s="8">
        <v>2014</v>
      </c>
      <c r="P4" s="8">
        <v>2015</v>
      </c>
      <c r="Q4" s="8">
        <v>2016</v>
      </c>
    </row>
    <row r="5" spans="1:17" x14ac:dyDescent="0.25">
      <c r="A5" s="5" t="s">
        <v>0</v>
      </c>
      <c r="B5" s="7">
        <v>603</v>
      </c>
      <c r="C5" s="7">
        <v>135</v>
      </c>
      <c r="D5" s="7">
        <v>171</v>
      </c>
      <c r="E5" s="7">
        <v>1454</v>
      </c>
      <c r="F5" s="7">
        <v>2873</v>
      </c>
      <c r="G5" s="7">
        <v>3039</v>
      </c>
      <c r="H5" s="7">
        <v>4577</v>
      </c>
      <c r="I5" s="7">
        <v>3407</v>
      </c>
      <c r="J5" s="7">
        <v>4471</v>
      </c>
      <c r="K5" s="7">
        <v>3483</v>
      </c>
      <c r="L5" s="7">
        <v>2029</v>
      </c>
      <c r="M5" s="7">
        <v>2584</v>
      </c>
      <c r="N5" s="7">
        <v>1501</v>
      </c>
      <c r="O5" s="7">
        <v>752</v>
      </c>
      <c r="P5" s="7">
        <v>563</v>
      </c>
      <c r="Q5" s="7">
        <v>2236</v>
      </c>
    </row>
    <row r="6" spans="1:17" x14ac:dyDescent="0.25">
      <c r="A6" s="2" t="s">
        <v>3</v>
      </c>
      <c r="B6" s="3">
        <f>B5</f>
        <v>603</v>
      </c>
      <c r="C6" s="3">
        <f>SUM(B6,C5)</f>
        <v>738</v>
      </c>
      <c r="D6" s="3">
        <f t="shared" ref="D6:Q6" si="0">SUM(C6,D5)</f>
        <v>909</v>
      </c>
      <c r="E6" s="3">
        <f t="shared" si="0"/>
        <v>2363</v>
      </c>
      <c r="F6" s="3">
        <f t="shared" si="0"/>
        <v>5236</v>
      </c>
      <c r="G6" s="3">
        <f t="shared" si="0"/>
        <v>8275</v>
      </c>
      <c r="H6" s="3">
        <f t="shared" si="0"/>
        <v>12852</v>
      </c>
      <c r="I6" s="3">
        <f t="shared" si="0"/>
        <v>16259</v>
      </c>
      <c r="J6" s="3">
        <f t="shared" si="0"/>
        <v>20730</v>
      </c>
      <c r="K6" s="3">
        <f t="shared" si="0"/>
        <v>24213</v>
      </c>
      <c r="L6" s="3">
        <f t="shared" si="0"/>
        <v>26242</v>
      </c>
      <c r="M6" s="3">
        <f t="shared" si="0"/>
        <v>28826</v>
      </c>
      <c r="N6" s="3">
        <f t="shared" si="0"/>
        <v>30327</v>
      </c>
      <c r="O6" s="3">
        <f t="shared" si="0"/>
        <v>31079</v>
      </c>
      <c r="P6" s="3">
        <f t="shared" si="0"/>
        <v>31642</v>
      </c>
      <c r="Q6" s="3">
        <f t="shared" si="0"/>
        <v>33878</v>
      </c>
    </row>
    <row r="7" spans="1:17" x14ac:dyDescent="0.25">
      <c r="A7" s="2" t="s">
        <v>1</v>
      </c>
      <c r="B7" s="10"/>
      <c r="C7" s="10"/>
      <c r="D7" s="10"/>
      <c r="E7" s="10"/>
      <c r="F7" s="3">
        <v>2371</v>
      </c>
      <c r="G7" s="3">
        <v>5245</v>
      </c>
      <c r="H7" s="3">
        <v>8272</v>
      </c>
      <c r="I7" s="3">
        <v>12328</v>
      </c>
      <c r="J7" s="3">
        <v>15436</v>
      </c>
      <c r="K7" s="3">
        <v>19202</v>
      </c>
      <c r="L7" s="3">
        <v>22256</v>
      </c>
      <c r="M7" s="3">
        <v>23988</v>
      </c>
      <c r="N7" s="3">
        <v>25982</v>
      </c>
      <c r="O7" s="3">
        <v>26552</v>
      </c>
      <c r="P7" s="3">
        <v>26808</v>
      </c>
      <c r="Q7" s="10"/>
    </row>
    <row r="8" spans="1:17" x14ac:dyDescent="0.25">
      <c r="A8" s="2" t="s">
        <v>2</v>
      </c>
      <c r="B8" s="2"/>
      <c r="C8" s="2"/>
      <c r="D8" s="2"/>
      <c r="E8" s="2"/>
      <c r="F8" s="4">
        <f>F7/F6</f>
        <v>0.45282658517952634</v>
      </c>
      <c r="G8" s="4">
        <f t="shared" ref="G8:P8" si="1">G7/G6</f>
        <v>0.63383685800604228</v>
      </c>
      <c r="H8" s="4">
        <f t="shared" si="1"/>
        <v>0.64363523187052596</v>
      </c>
      <c r="I8" s="4">
        <f t="shared" si="1"/>
        <v>0.75822621317424199</v>
      </c>
      <c r="J8" s="4">
        <f t="shared" si="1"/>
        <v>0.74462132175590934</v>
      </c>
      <c r="K8" s="4">
        <f t="shared" si="1"/>
        <v>0.79304505843968121</v>
      </c>
      <c r="L8" s="4">
        <f t="shared" si="1"/>
        <v>0.84810608947488764</v>
      </c>
      <c r="M8" s="4">
        <f t="shared" si="1"/>
        <v>0.8321654062304864</v>
      </c>
      <c r="N8" s="4">
        <f t="shared" si="1"/>
        <v>0.85672832789263698</v>
      </c>
      <c r="O8" s="4">
        <f t="shared" si="1"/>
        <v>0.8543389426944239</v>
      </c>
      <c r="P8" s="4">
        <f t="shared" si="1"/>
        <v>0.8472283673598382</v>
      </c>
      <c r="Q8" s="2"/>
    </row>
    <row r="11" spans="1:17" x14ac:dyDescent="0.25">
      <c r="A11" s="14" t="s">
        <v>6</v>
      </c>
    </row>
    <row r="13" spans="1:17" ht="15.75" thickBot="1" x14ac:dyDescent="0.3">
      <c r="A13" s="8" t="s">
        <v>4</v>
      </c>
      <c r="B13" s="8">
        <v>2001</v>
      </c>
      <c r="C13" s="8">
        <v>2002</v>
      </c>
      <c r="D13" s="8">
        <v>2003</v>
      </c>
      <c r="E13" s="8">
        <v>2004</v>
      </c>
      <c r="F13" s="8">
        <v>2005</v>
      </c>
      <c r="G13" s="8">
        <v>2006</v>
      </c>
      <c r="H13" s="8">
        <v>2007</v>
      </c>
      <c r="I13" s="8">
        <v>2008</v>
      </c>
      <c r="J13" s="8">
        <v>2009</v>
      </c>
      <c r="K13" s="8">
        <v>2010</v>
      </c>
      <c r="L13" s="8">
        <v>2011</v>
      </c>
      <c r="M13" s="8">
        <v>2012</v>
      </c>
      <c r="N13" s="8">
        <v>2013</v>
      </c>
      <c r="O13" s="8">
        <v>2014</v>
      </c>
      <c r="P13" s="8">
        <v>2015</v>
      </c>
      <c r="Q13" s="8">
        <v>2016</v>
      </c>
    </row>
    <row r="14" spans="1:17" x14ac:dyDescent="0.25">
      <c r="A14" s="5" t="s">
        <v>0</v>
      </c>
      <c r="B14" s="7"/>
      <c r="C14" s="7"/>
      <c r="D14" s="11"/>
      <c r="E14" s="7">
        <v>14749</v>
      </c>
      <c r="F14" s="7">
        <v>55621</v>
      </c>
      <c r="G14" s="7">
        <v>56293</v>
      </c>
      <c r="H14" s="7">
        <v>55105</v>
      </c>
      <c r="I14" s="7">
        <v>75621</v>
      </c>
      <c r="J14" s="7">
        <v>71400</v>
      </c>
      <c r="K14" s="7">
        <v>55353</v>
      </c>
      <c r="L14" s="7">
        <v>52881</v>
      </c>
      <c r="M14" s="7">
        <v>59241</v>
      </c>
      <c r="N14" s="7">
        <v>53214</v>
      </c>
      <c r="O14" s="7">
        <v>50250</v>
      </c>
      <c r="P14" s="7">
        <v>46340</v>
      </c>
      <c r="Q14" s="7">
        <v>46632</v>
      </c>
    </row>
    <row r="15" spans="1:17" x14ac:dyDescent="0.25">
      <c r="A15" s="2" t="s">
        <v>3</v>
      </c>
      <c r="B15" s="3"/>
      <c r="C15" s="3"/>
      <c r="D15" s="12"/>
      <c r="E15" s="3">
        <f t="shared" ref="E15" si="2">SUM(D15,E14)</f>
        <v>14749</v>
      </c>
      <c r="F15" s="3">
        <f t="shared" ref="F15" si="3">SUM(E15,F14)</f>
        <v>70370</v>
      </c>
      <c r="G15" s="3">
        <f t="shared" ref="G15" si="4">SUM(F15,G14)</f>
        <v>126663</v>
      </c>
      <c r="H15" s="3">
        <f t="shared" ref="H15" si="5">SUM(G15,H14)</f>
        <v>181768</v>
      </c>
      <c r="I15" s="3">
        <f t="shared" ref="I15" si="6">SUM(H15,I14)</f>
        <v>257389</v>
      </c>
      <c r="J15" s="3">
        <f t="shared" ref="J15" si="7">SUM(I15,J14)</f>
        <v>328789</v>
      </c>
      <c r="K15" s="3">
        <f t="shared" ref="K15" si="8">SUM(J15,K14)</f>
        <v>384142</v>
      </c>
      <c r="L15" s="3">
        <f t="shared" ref="L15" si="9">SUM(K15,L14)</f>
        <v>437023</v>
      </c>
      <c r="M15" s="3">
        <f t="shared" ref="M15" si="10">SUM(L15,M14)</f>
        <v>496264</v>
      </c>
      <c r="N15" s="3">
        <f t="shared" ref="N15" si="11">SUM(M15,N14)</f>
        <v>549478</v>
      </c>
      <c r="O15" s="3">
        <f t="shared" ref="O15" si="12">SUM(N15,O14)</f>
        <v>599728</v>
      </c>
      <c r="P15" s="3">
        <f t="shared" ref="P15" si="13">SUM(O15,P14)</f>
        <v>646068</v>
      </c>
      <c r="Q15" s="3">
        <f t="shared" ref="Q15" si="14">SUM(P15,Q14)</f>
        <v>692700</v>
      </c>
    </row>
    <row r="16" spans="1:17" x14ac:dyDescent="0.25">
      <c r="A16" s="2" t="s">
        <v>1</v>
      </c>
      <c r="B16" s="10"/>
      <c r="C16" s="10"/>
      <c r="D16" s="13"/>
      <c r="E16" s="10"/>
      <c r="F16" s="3">
        <v>15050</v>
      </c>
      <c r="G16" s="3">
        <v>69893</v>
      </c>
      <c r="H16" s="3">
        <v>123380</v>
      </c>
      <c r="I16" s="3">
        <v>150987</v>
      </c>
      <c r="J16" s="3">
        <v>205265</v>
      </c>
      <c r="K16" s="3">
        <v>265966</v>
      </c>
      <c r="L16" s="3">
        <v>306207</v>
      </c>
      <c r="M16" s="3">
        <v>343399</v>
      </c>
      <c r="N16" s="3">
        <v>399378</v>
      </c>
      <c r="O16" s="3">
        <v>446874</v>
      </c>
      <c r="P16" s="3">
        <v>485123</v>
      </c>
      <c r="Q16" s="10"/>
    </row>
    <row r="17" spans="1:17" x14ac:dyDescent="0.25">
      <c r="A17" s="2" t="s">
        <v>2</v>
      </c>
      <c r="B17" s="2"/>
      <c r="C17" s="2"/>
      <c r="D17" s="9"/>
      <c r="E17" s="2"/>
      <c r="F17" s="4">
        <f>F16/F15</f>
        <v>0.21386954668182465</v>
      </c>
      <c r="G17" s="4">
        <f t="shared" ref="G17" si="15">G16/G15</f>
        <v>0.5518028153446547</v>
      </c>
      <c r="H17" s="4">
        <f t="shared" ref="H17" si="16">H16/H15</f>
        <v>0.67877734254654287</v>
      </c>
      <c r="I17" s="4">
        <f t="shared" ref="I17" si="17">I16/I15</f>
        <v>0.58661015039492748</v>
      </c>
      <c r="J17" s="4">
        <f t="shared" ref="J17" si="18">J16/J15</f>
        <v>0.62430616596054</v>
      </c>
      <c r="K17" s="4">
        <f t="shared" ref="K17" si="19">K16/K15</f>
        <v>0.69236376131742949</v>
      </c>
      <c r="L17" s="4">
        <f t="shared" ref="L17" si="20">L16/L15</f>
        <v>0.70066564002352283</v>
      </c>
      <c r="M17" s="4">
        <f t="shared" ref="M17" si="21">M16/M15</f>
        <v>0.69196838779359371</v>
      </c>
      <c r="N17" s="4">
        <f t="shared" ref="N17" si="22">N16/N15</f>
        <v>0.72683164749089135</v>
      </c>
      <c r="O17" s="4">
        <f t="shared" ref="O17" si="23">O16/O15</f>
        <v>0.74512779126537365</v>
      </c>
      <c r="P17" s="4">
        <f t="shared" ref="P17" si="24">P16/P15</f>
        <v>0.75088535572106963</v>
      </c>
      <c r="Q17" s="2"/>
    </row>
    <row r="20" spans="1:17" x14ac:dyDescent="0.25">
      <c r="A20" s="14" t="s">
        <v>7</v>
      </c>
    </row>
    <row r="22" spans="1:17" ht="15.75" thickBot="1" x14ac:dyDescent="0.3">
      <c r="A22" s="8" t="s">
        <v>4</v>
      </c>
      <c r="B22" s="8">
        <v>2001</v>
      </c>
      <c r="C22" s="8">
        <v>2002</v>
      </c>
      <c r="D22" s="8">
        <v>2003</v>
      </c>
      <c r="E22" s="8">
        <v>2004</v>
      </c>
      <c r="F22" s="8">
        <v>2005</v>
      </c>
      <c r="G22" s="8">
        <v>2006</v>
      </c>
      <c r="H22" s="8">
        <v>2007</v>
      </c>
      <c r="I22" s="8">
        <v>2008</v>
      </c>
      <c r="J22" s="8">
        <v>2009</v>
      </c>
      <c r="K22" s="8">
        <v>2010</v>
      </c>
      <c r="L22" s="8">
        <v>2011</v>
      </c>
      <c r="M22" s="8">
        <v>2012</v>
      </c>
      <c r="N22" s="8">
        <v>2013</v>
      </c>
      <c r="O22" s="8">
        <v>2014</v>
      </c>
      <c r="P22" s="8">
        <v>2015</v>
      </c>
      <c r="Q22" s="8">
        <v>2016</v>
      </c>
    </row>
    <row r="23" spans="1:17" x14ac:dyDescent="0.25">
      <c r="A23" s="5" t="s">
        <v>0</v>
      </c>
      <c r="B23" s="7"/>
      <c r="C23" s="7"/>
      <c r="D23" s="7"/>
      <c r="E23" s="7"/>
      <c r="F23" s="7"/>
      <c r="G23" s="6">
        <v>60</v>
      </c>
      <c r="H23" s="7">
        <v>18561</v>
      </c>
      <c r="I23" s="7">
        <v>17491</v>
      </c>
      <c r="J23" s="7">
        <v>15906</v>
      </c>
      <c r="K23" s="7">
        <v>13424</v>
      </c>
      <c r="L23" s="7">
        <v>13376</v>
      </c>
      <c r="M23" s="7">
        <v>11593</v>
      </c>
      <c r="N23" s="7">
        <v>18894</v>
      </c>
      <c r="O23" s="7">
        <v>18070</v>
      </c>
      <c r="P23" s="7">
        <v>14508</v>
      </c>
      <c r="Q23" s="7">
        <v>17504</v>
      </c>
    </row>
    <row r="24" spans="1:17" x14ac:dyDescent="0.25">
      <c r="A24" s="2" t="s">
        <v>3</v>
      </c>
      <c r="B24" s="3"/>
      <c r="C24" s="3"/>
      <c r="D24" s="3"/>
      <c r="E24" s="3"/>
      <c r="F24" s="3"/>
      <c r="G24" s="3">
        <f t="shared" ref="G24" si="25">SUM(F24,G23)</f>
        <v>60</v>
      </c>
      <c r="H24" s="3">
        <f t="shared" ref="H24" si="26">SUM(G24,H23)</f>
        <v>18621</v>
      </c>
      <c r="I24" s="3">
        <f t="shared" ref="I24" si="27">SUM(H24,I23)</f>
        <v>36112</v>
      </c>
      <c r="J24" s="3">
        <f t="shared" ref="J24" si="28">SUM(I24,J23)</f>
        <v>52018</v>
      </c>
      <c r="K24" s="3">
        <f t="shared" ref="K24" si="29">SUM(J24,K23)</f>
        <v>65442</v>
      </c>
      <c r="L24" s="3">
        <f t="shared" ref="L24" si="30">SUM(K24,L23)</f>
        <v>78818</v>
      </c>
      <c r="M24" s="3">
        <f t="shared" ref="M24" si="31">SUM(L24,M23)</f>
        <v>90411</v>
      </c>
      <c r="N24" s="3">
        <f t="shared" ref="N24" si="32">SUM(M24,N23)</f>
        <v>109305</v>
      </c>
      <c r="O24" s="3">
        <f t="shared" ref="O24" si="33">SUM(N24,O23)</f>
        <v>127375</v>
      </c>
      <c r="P24" s="3">
        <f t="shared" ref="P24" si="34">SUM(O24,P23)</f>
        <v>141883</v>
      </c>
      <c r="Q24" s="3">
        <f t="shared" ref="Q24" si="35">SUM(P24,Q23)</f>
        <v>159387</v>
      </c>
    </row>
    <row r="25" spans="1:17" x14ac:dyDescent="0.25">
      <c r="A25" s="2" t="s">
        <v>1</v>
      </c>
      <c r="B25" s="10"/>
      <c r="C25" s="10"/>
      <c r="D25" s="10"/>
      <c r="E25" s="10"/>
      <c r="F25" s="3"/>
      <c r="G25" s="3"/>
      <c r="H25" s="3"/>
      <c r="I25" s="3">
        <v>17953</v>
      </c>
      <c r="J25" s="3">
        <v>36067</v>
      </c>
      <c r="K25" s="3">
        <v>52209</v>
      </c>
      <c r="L25" s="3">
        <v>64517</v>
      </c>
      <c r="M25" s="3">
        <v>76270</v>
      </c>
      <c r="N25" s="3">
        <v>86395</v>
      </c>
      <c r="O25" s="3">
        <v>103471</v>
      </c>
      <c r="P25" s="3">
        <v>118723</v>
      </c>
      <c r="Q25" s="10"/>
    </row>
    <row r="26" spans="1:17" x14ac:dyDescent="0.25">
      <c r="A26" s="2" t="s">
        <v>2</v>
      </c>
      <c r="B26" s="2"/>
      <c r="C26" s="2"/>
      <c r="D26" s="2"/>
      <c r="E26" s="2"/>
      <c r="F26" s="4"/>
      <c r="G26" s="4"/>
      <c r="H26" s="4"/>
      <c r="I26" s="4">
        <f t="shared" ref="I26" si="36">I25/I24</f>
        <v>0.49714776251661497</v>
      </c>
      <c r="J26" s="4">
        <f t="shared" ref="J26" si="37">J25/J24</f>
        <v>0.69335614594947903</v>
      </c>
      <c r="K26" s="4">
        <f t="shared" ref="K26" si="38">K25/K24</f>
        <v>0.79779040982855043</v>
      </c>
      <c r="L26" s="4">
        <f t="shared" ref="L26" si="39">L25/L24</f>
        <v>0.8185566748712223</v>
      </c>
      <c r="M26" s="4">
        <f t="shared" ref="M26" si="40">M25/M24</f>
        <v>0.84359204079149663</v>
      </c>
      <c r="N26" s="4">
        <f t="shared" ref="N26" si="41">N25/N24</f>
        <v>0.79040300077764059</v>
      </c>
      <c r="O26" s="4">
        <f t="shared" ref="O26" si="42">O25/O24</f>
        <v>0.81233366045142297</v>
      </c>
      <c r="P26" s="4">
        <f t="shared" ref="P26" si="43">P25/P24</f>
        <v>0.83676691358372746</v>
      </c>
      <c r="Q26" s="2"/>
    </row>
    <row r="29" spans="1:17" x14ac:dyDescent="0.25">
      <c r="A29" s="14" t="s">
        <v>8</v>
      </c>
    </row>
    <row r="31" spans="1:17" ht="15.75" thickBot="1" x14ac:dyDescent="0.3">
      <c r="A31" s="8" t="s">
        <v>4</v>
      </c>
      <c r="B31" s="8">
        <v>2001</v>
      </c>
      <c r="C31" s="8">
        <v>2002</v>
      </c>
      <c r="D31" s="8">
        <v>2003</v>
      </c>
      <c r="E31" s="8">
        <v>2004</v>
      </c>
      <c r="F31" s="8">
        <v>2005</v>
      </c>
      <c r="G31" s="8">
        <v>2006</v>
      </c>
      <c r="H31" s="8">
        <v>2007</v>
      </c>
      <c r="I31" s="8">
        <v>2008</v>
      </c>
      <c r="J31" s="8">
        <v>2009</v>
      </c>
      <c r="K31" s="8">
        <v>2010</v>
      </c>
      <c r="L31" s="8">
        <v>2011</v>
      </c>
      <c r="M31" s="8">
        <v>2012</v>
      </c>
      <c r="N31" s="8">
        <v>2013</v>
      </c>
      <c r="O31" s="8">
        <v>2014</v>
      </c>
      <c r="P31" s="8">
        <v>2015</v>
      </c>
      <c r="Q31" s="8">
        <v>2016</v>
      </c>
    </row>
    <row r="32" spans="1:17" x14ac:dyDescent="0.25">
      <c r="A32" s="5" t="s">
        <v>0</v>
      </c>
      <c r="B32" s="7"/>
      <c r="C32" s="7"/>
      <c r="D32" s="7">
        <v>3372</v>
      </c>
      <c r="E32" s="7">
        <v>19395</v>
      </c>
      <c r="F32" s="7">
        <v>21592</v>
      </c>
      <c r="G32" s="7">
        <v>20253</v>
      </c>
      <c r="H32" s="7">
        <v>16671</v>
      </c>
      <c r="I32" s="7">
        <v>11487</v>
      </c>
      <c r="J32" s="7">
        <v>15113</v>
      </c>
      <c r="K32" s="7">
        <v>12634</v>
      </c>
      <c r="L32" s="7">
        <v>11016</v>
      </c>
      <c r="M32" s="7">
        <v>8591</v>
      </c>
      <c r="N32" s="7">
        <v>8557</v>
      </c>
      <c r="O32" s="7">
        <v>13990</v>
      </c>
      <c r="P32" s="7">
        <v>13327</v>
      </c>
      <c r="Q32" s="7">
        <v>11628</v>
      </c>
    </row>
    <row r="33" spans="1:17" x14ac:dyDescent="0.25">
      <c r="A33" s="2" t="s">
        <v>3</v>
      </c>
      <c r="B33" s="3"/>
      <c r="C33" s="3"/>
      <c r="D33" s="3">
        <f t="shared" ref="D33" si="44">SUM(C33,D32)</f>
        <v>3372</v>
      </c>
      <c r="E33" s="3">
        <f t="shared" ref="E33" si="45">SUM(D33,E32)</f>
        <v>22767</v>
      </c>
      <c r="F33" s="3">
        <f t="shared" ref="F33" si="46">SUM(E33,F32)</f>
        <v>44359</v>
      </c>
      <c r="G33" s="3">
        <f t="shared" ref="G33" si="47">SUM(F33,G32)</f>
        <v>64612</v>
      </c>
      <c r="H33" s="3">
        <f t="shared" ref="H33" si="48">SUM(G33,H32)</f>
        <v>81283</v>
      </c>
      <c r="I33" s="3">
        <f t="shared" ref="I33" si="49">SUM(H33,I32)</f>
        <v>92770</v>
      </c>
      <c r="J33" s="3">
        <f t="shared" ref="J33" si="50">SUM(I33,J32)</f>
        <v>107883</v>
      </c>
      <c r="K33" s="3">
        <f t="shared" ref="K33" si="51">SUM(J33,K32)</f>
        <v>120517</v>
      </c>
      <c r="L33" s="3">
        <f t="shared" ref="L33" si="52">SUM(K33,L32)</f>
        <v>131533</v>
      </c>
      <c r="M33" s="3">
        <f t="shared" ref="M33" si="53">SUM(L33,M32)</f>
        <v>140124</v>
      </c>
      <c r="N33" s="3">
        <f t="shared" ref="N33" si="54">SUM(M33,N32)</f>
        <v>148681</v>
      </c>
      <c r="O33" s="3">
        <f t="shared" ref="O33" si="55">SUM(N33,O32)</f>
        <v>162671</v>
      </c>
      <c r="P33" s="3">
        <f t="shared" ref="P33" si="56">SUM(O33,P32)</f>
        <v>175998</v>
      </c>
      <c r="Q33" s="3">
        <f t="shared" ref="Q33" si="57">SUM(P33,Q32)</f>
        <v>187626</v>
      </c>
    </row>
    <row r="34" spans="1:17" x14ac:dyDescent="0.25">
      <c r="A34" s="2" t="s">
        <v>1</v>
      </c>
      <c r="B34" s="10"/>
      <c r="C34" s="10"/>
      <c r="D34" s="3"/>
      <c r="E34" s="3">
        <v>3381</v>
      </c>
      <c r="F34" s="3">
        <v>22790</v>
      </c>
      <c r="G34" s="3">
        <v>44491</v>
      </c>
      <c r="H34" s="3">
        <v>64823</v>
      </c>
      <c r="I34" s="3">
        <v>77969</v>
      </c>
      <c r="J34" s="3">
        <v>88764</v>
      </c>
      <c r="K34" s="3">
        <v>102471</v>
      </c>
      <c r="L34" s="3">
        <v>113115</v>
      </c>
      <c r="M34" s="3">
        <v>121858</v>
      </c>
      <c r="N34" s="3">
        <v>127267</v>
      </c>
      <c r="O34" s="3">
        <v>132498</v>
      </c>
      <c r="P34" s="3">
        <v>141687</v>
      </c>
      <c r="Q34" s="10"/>
    </row>
    <row r="35" spans="1:17" x14ac:dyDescent="0.25">
      <c r="A35" s="2" t="s">
        <v>2</v>
      </c>
      <c r="B35" s="2"/>
      <c r="C35" s="2"/>
      <c r="D35" s="4"/>
      <c r="E35" s="4">
        <f t="shared" ref="E35" si="58">E34/E33</f>
        <v>0.14850441428383185</v>
      </c>
      <c r="F35" s="4">
        <f t="shared" ref="F35" si="59">F34/F33</f>
        <v>0.51376270880768282</v>
      </c>
      <c r="G35" s="4">
        <f t="shared" ref="G35" si="60">G34/G33</f>
        <v>0.68858725933263176</v>
      </c>
      <c r="H35" s="4">
        <f t="shared" ref="H35" si="61">H34/H33</f>
        <v>0.79749763173111232</v>
      </c>
      <c r="I35" s="4">
        <f t="shared" ref="I35" si="62">I34/I33</f>
        <v>0.84045488843376093</v>
      </c>
      <c r="J35" s="4">
        <f t="shared" ref="J35" si="63">J34/J33</f>
        <v>0.82278023414254331</v>
      </c>
      <c r="K35" s="4">
        <f t="shared" ref="K35" si="64">K34/K33</f>
        <v>0.85026178879328229</v>
      </c>
      <c r="L35" s="4">
        <f t="shared" ref="L35" si="65">L34/L33</f>
        <v>0.85997430302661693</v>
      </c>
      <c r="M35" s="4">
        <f t="shared" ref="M35" si="66">M34/M33</f>
        <v>0.86964402957380604</v>
      </c>
      <c r="N35" s="4">
        <f t="shared" ref="N35" si="67">N34/N33</f>
        <v>0.85597352721598585</v>
      </c>
      <c r="O35" s="4">
        <f t="shared" ref="O35" si="68">O34/O33</f>
        <v>0.8145151870954257</v>
      </c>
      <c r="P35" s="4">
        <f t="shared" ref="P35" si="69">P34/P33</f>
        <v>0.80504892101046599</v>
      </c>
      <c r="Q35" s="2"/>
    </row>
  </sheetData>
  <pageMargins left="0.7" right="0.7" top="0.78740157499999996" bottom="0.78740157499999996" header="0.3" footer="0.3"/>
  <pageSetup paperSize="9" scale="6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Gutt</dc:creator>
  <cp:lastModifiedBy>Marc Gutt</cp:lastModifiedBy>
  <cp:lastPrinted>2017-10-24T07:53:03Z</cp:lastPrinted>
  <dcterms:created xsi:type="dcterms:W3CDTF">2017-10-24T07:25:21Z</dcterms:created>
  <dcterms:modified xsi:type="dcterms:W3CDTF">2017-10-24T07:53:36Z</dcterms:modified>
</cp:coreProperties>
</file>